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ؤشرات الاقتصادية\2021\المؤشرات الاقتصادية2021-حد الثاني\"/>
    </mc:Choice>
  </mc:AlternateContent>
  <xr:revisionPtr revIDLastSave="0" documentId="13_ncr:1_{9AA2480D-D5ED-4768-AB76-86C9C9791B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  <sheet name="Sheet2" sheetId="2" r:id="rId2"/>
  </sheets>
  <externalReferences>
    <externalReference r:id="rId3"/>
  </externalReferences>
  <definedNames>
    <definedName name="_xlnm.Print_Area" localSheetId="0">Sheet1!$A$1:$H$34</definedName>
    <definedName name="_xlnm.Print_Titles" localSheetId="0">Sheet1!$1:$7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F32" i="1"/>
  <c r="E32" i="1"/>
  <c r="D32" i="1"/>
  <c r="C32" i="1"/>
  <c r="C31" i="1"/>
  <c r="D31" i="1"/>
  <c r="G31" i="1"/>
  <c r="F31" i="1"/>
  <c r="E31" i="1"/>
  <c r="C30" i="1"/>
  <c r="D30" i="1"/>
  <c r="G30" i="1"/>
  <c r="F30" i="1"/>
  <c r="E30" i="1"/>
  <c r="C29" i="1"/>
  <c r="D29" i="1"/>
  <c r="G29" i="1"/>
  <c r="F29" i="1"/>
  <c r="E29" i="1"/>
  <c r="C28" i="1"/>
  <c r="D28" i="1"/>
  <c r="G28" i="1"/>
  <c r="F28" i="1"/>
  <c r="E28" i="1"/>
  <c r="C27" i="1"/>
  <c r="D27" i="1"/>
  <c r="G27" i="1"/>
  <c r="F27" i="1"/>
  <c r="E27" i="1"/>
  <c r="C26" i="1"/>
  <c r="D26" i="1"/>
  <c r="G26" i="1"/>
  <c r="F26" i="1"/>
  <c r="E26" i="1"/>
</calcChain>
</file>

<file path=xl/sharedStrings.xml><?xml version="1.0" encoding="utf-8"?>
<sst xmlns="http://schemas.openxmlformats.org/spreadsheetml/2006/main" count="94" uniqueCount="94">
  <si>
    <t>(Value in 000 AED   القيمة بالألف درهم)</t>
  </si>
  <si>
    <t>ISIC 4</t>
  </si>
  <si>
    <t xml:space="preserve">البيان </t>
  </si>
  <si>
    <t xml:space="preserve">عدد العمالة  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</si>
  <si>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</si>
  <si>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</si>
  <si>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</si>
  <si>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</si>
  <si>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</si>
  <si>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</si>
  <si>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</si>
  <si>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</si>
  <si>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10</t>
  </si>
  <si>
    <t>صُنع المنتجات الغذائية</t>
  </si>
  <si>
    <t>Manufacture of food products</t>
  </si>
  <si>
    <t>11</t>
  </si>
  <si>
    <t>صُنع المشروبات</t>
  </si>
  <si>
    <t>Manufacture of beverages</t>
  </si>
  <si>
    <t>12</t>
  </si>
  <si>
    <t>صُنع منتجات التبغ</t>
  </si>
  <si>
    <t>Manufacture of tobacco products</t>
  </si>
  <si>
    <t>13</t>
  </si>
  <si>
    <t>صُنع المنسوجات</t>
  </si>
  <si>
    <t>Manufacture of textiles</t>
  </si>
  <si>
    <t>14</t>
  </si>
  <si>
    <t>صُنع الملبوسات</t>
  </si>
  <si>
    <t>Manufacture of wearing apparel</t>
  </si>
  <si>
    <t>15</t>
  </si>
  <si>
    <t>صُنع المنتجات الجلدية والمنتجات ذات الصلة</t>
  </si>
  <si>
    <t>Manufacture of leather and related products</t>
  </si>
  <si>
    <t>16</t>
  </si>
  <si>
    <t>صُنع الخشب ومنتجات الخشب والفلين، باستثناء الأثاث؛ صُنع أصناف من القش ومواد الضفر</t>
  </si>
  <si>
    <t>Manufacture of wood and of products of wood and cork, except furniture; manufacture of articles of straw and plaiting materials</t>
  </si>
  <si>
    <t>17</t>
  </si>
  <si>
    <t>صُنع الورق ومنتجات الورق</t>
  </si>
  <si>
    <t>Manufacture of paper and paper products</t>
  </si>
  <si>
    <t>18</t>
  </si>
  <si>
    <t>الطباعة واستنساخ وسائط الإعلام المسجّلة</t>
  </si>
  <si>
    <t>Printing and reproduction of recorded media</t>
  </si>
  <si>
    <t>19</t>
  </si>
  <si>
    <t>صُنع فحم الكوك والمنتجات النفطية المكررة</t>
  </si>
  <si>
    <t>Manufacture of coke and refined petroleum products</t>
  </si>
  <si>
    <t>20</t>
  </si>
  <si>
    <t>صُنع المواد الكيميائية والمنتجات الكيميائية</t>
  </si>
  <si>
    <t>Manufacture of chemicals and chemical products</t>
  </si>
  <si>
    <t>21</t>
  </si>
  <si>
    <t>صُنع المنتجات الصيدلانية الأساسية والمستحضرات الصيدلانية</t>
  </si>
  <si>
    <t>Manufacture of pharmaceuticals, medicinal chemical and botanical products</t>
  </si>
  <si>
    <t>22</t>
  </si>
  <si>
    <t>صُنع منتجات المطاط واللدائن</t>
  </si>
  <si>
    <t>Manufacture of rubber and plastics products</t>
  </si>
  <si>
    <t>23</t>
  </si>
  <si>
    <t>صُنع منتجات المعادن اللافلزية الأخرى</t>
  </si>
  <si>
    <t>Manufacture of other non-metallic mineral products</t>
  </si>
  <si>
    <t>24</t>
  </si>
  <si>
    <t>صُنع الفلّزات القاعدية</t>
  </si>
  <si>
    <t>Manufacture of basic metals</t>
  </si>
  <si>
    <t>25</t>
  </si>
  <si>
    <t>صُنع منتجات المعادن المشكَّلة، باستثناء الآلات والمعدات</t>
  </si>
  <si>
    <t>Manufacture of fabricated metal products, except machinery and equipment</t>
  </si>
  <si>
    <t>26</t>
  </si>
  <si>
    <t>صُنع الحواسيب والمنتجات الإلكترونية والبصرية</t>
  </si>
  <si>
    <t>Manufacture of computer, electronic and optical products</t>
  </si>
  <si>
    <t>27</t>
  </si>
  <si>
    <t>صُنع المعدات الكهربائية</t>
  </si>
  <si>
    <t>Manufacture of electrical equipment</t>
  </si>
  <si>
    <t>28</t>
  </si>
  <si>
    <t>صُنع الآلات والمعدات غير المصنّفة في موضع آخر</t>
  </si>
  <si>
    <t>Manufacture of machinery and equipment n.e.c.</t>
  </si>
  <si>
    <t>29</t>
  </si>
  <si>
    <t>صُنع المركبات ذات المحرّكات والمركبات المقطورة ونصف المقطورة</t>
  </si>
  <si>
    <t>Manufacture of motor vehicles, trailers and semi-trailers</t>
  </si>
  <si>
    <t>30</t>
  </si>
  <si>
    <t>صُنع معدات النقل الأخرى</t>
  </si>
  <si>
    <t>Manufacture of other transport equipment</t>
  </si>
  <si>
    <t>31</t>
  </si>
  <si>
    <t>صُنع الأثاث</t>
  </si>
  <si>
    <t>Manufacture of furniture</t>
  </si>
  <si>
    <t>32</t>
  </si>
  <si>
    <t>الصناعات التحويلية الأخرى</t>
  </si>
  <si>
    <t>Other manufacturing</t>
  </si>
  <si>
    <t>33</t>
  </si>
  <si>
    <t>إصلاح وتركيب الآلات والمعدات</t>
  </si>
  <si>
    <t>Repair and installation of machinery and equipment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</si>
  <si>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</si>
  <si>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</si>
  <si>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</si>
  <si>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</si>
  <si>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تعويضات العاملين</t>
  </si>
  <si>
    <t>Number of Workers</t>
  </si>
  <si>
    <t>المؤشرات الاقتصادية لأنشطة الصناعة التحويلية حسب النشاط الاقتصادي - إمارة دبي</t>
  </si>
  <si>
    <t xml:space="preserve"> Economic Indictors  of Manufacturing activities by Economic Activity -  Emirate of Dubai</t>
  </si>
  <si>
    <t>Source: Dubai Statistics Center -Economic Survey 2022</t>
  </si>
  <si>
    <t>المصدر: مركز دبي للإحصاء - المسوح الإقتصادية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</si>
</sst>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/>
    <xf numFmtId="164" fontId="0" fillId="0" borderId="0" xfId="0" applyNumberFormat="1"/>
    <xf numFmtId="0" fontId="4" fillId="0" borderId="0" xfId="1" applyFont="1" applyAlignment="1">
      <alignment horizontal="right" vertical="center" readingOrder="2"/>
    </xf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37" fontId="5" fillId="0" borderId="0" xfId="1" applyNumberFormat="1" applyFont="1"/>
    <xf numFmtId="0" fontId="2" fillId="0" borderId="0" xfId="0" applyFont="1" applyAlignment="1">
      <alignment horizontal="center" vertical="center" wrapText="1" readingOrder="2"/>
    </xf>
    <xf numFmtId="3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6" fillId="0" borderId="1" xfId="1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822D4DF9-BCDD-46EE-858A-EB0BF93140EC}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2647950</xdr:colOff>
      <xdr:row>0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371700" y="0"/>
          <a:ext cx="10934699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Relationship Id="rId1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نتائج النهائية 2020"/>
      <sheetName val="النتائج"/>
    </sheetNames>
    <sheetDataSet>
      <sheetData sheetId="0">
        <row r="26">
          <cell r="C26">
            <v>6872960.9530623406</v>
          </cell>
          <cell r="D26">
            <v>4655391.4175515361</v>
          </cell>
          <cell r="E26">
            <v>2217569.5355108045</v>
          </cell>
          <cell r="F26">
            <v>1392499.7692943742</v>
          </cell>
          <cell r="G26">
            <v>20553</v>
          </cell>
        </row>
        <row r="27">
          <cell r="C27">
            <v>924363.25796692295</v>
          </cell>
          <cell r="D27">
            <v>538741.95432230772</v>
          </cell>
          <cell r="E27">
            <v>385621.3036446154</v>
          </cell>
          <cell r="F27">
            <v>166490.8435330769</v>
          </cell>
          <cell r="G27">
            <v>5229</v>
          </cell>
        </row>
        <row r="28">
          <cell r="C28">
            <v>1401839.8311176472</v>
          </cell>
          <cell r="D28">
            <v>861247.75064705883</v>
          </cell>
          <cell r="E28">
            <v>540592.08047058817</v>
          </cell>
          <cell r="F28">
            <v>297855.272</v>
          </cell>
          <cell r="G28">
            <v>2775</v>
          </cell>
        </row>
        <row r="29">
          <cell r="C29">
            <v>2909268.9613336073</v>
          </cell>
          <cell r="D29">
            <v>1904713.1331020165</v>
          </cell>
          <cell r="E29">
            <v>1004555.8282315915</v>
          </cell>
          <cell r="F29">
            <v>544103.26240769972</v>
          </cell>
          <cell r="G29">
            <v>12509</v>
          </cell>
        </row>
        <row r="30">
          <cell r="C30">
            <v>3576533.5128962044</v>
          </cell>
          <cell r="D30">
            <v>2689782.0686489688</v>
          </cell>
          <cell r="E30">
            <v>886751.44424723636</v>
          </cell>
          <cell r="F30">
            <v>306779.8386368737</v>
          </cell>
          <cell r="G30">
            <v>5506</v>
          </cell>
        </row>
        <row r="31">
          <cell r="C31">
            <v>7484810.1154331034</v>
          </cell>
          <cell r="D31">
            <v>4694199.4842892634</v>
          </cell>
          <cell r="E31">
            <v>2790610.63114384</v>
          </cell>
          <cell r="F31">
            <v>1936004.7548570291</v>
          </cell>
          <cell r="G31">
            <v>22089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showGridLines="0" rightToLeft="1" tabSelected="1" topLeftCell="B1" zoomScale="80" zoomScaleNormal="80" workbookViewId="0">
      <selection activeCell="L10" sqref="L10"/>
    </sheetView>
  </sheetViews>
  <sheetFormatPr defaultRowHeight="15" x14ac:dyDescent="0.25"/>
  <cols>
    <col min="1" max="1" width="7.140625" customWidth="1"/>
    <col min="2" max="2" width="41.5703125" style="1" customWidth="1"/>
    <col min="3" max="3" width="12.7109375" customWidth="1"/>
    <col min="4" max="7" width="15.7109375" customWidth="1"/>
    <col min="8" max="8" width="41.5703125" style="1" customWidth="1"/>
    <col min="9" max="9" width="15.28515625" bestFit="1" customWidth="1"/>
    <col min="10" max="12" width="14.28515625" bestFit="1" customWidth="1"/>
  </cols>
  <sheetData>
    <row r="1" spans="1:12" ht="48" customHeight="1" x14ac:dyDescent="0.25"/>
    <row r="2" spans="1:12" ht="22.5" customHeight="1" x14ac:dyDescent="0.25">
      <c r="A2" s="24" t="s">
        <v>90</v>
      </c>
      <c r="B2" s="24"/>
      <c r="C2" s="24"/>
      <c r="D2" s="24"/>
      <c r="E2" s="24"/>
      <c r="F2" s="24"/>
      <c r="G2" s="24"/>
      <c r="H2" s="24"/>
    </row>
    <row r="3" spans="1:12" ht="15.75" x14ac:dyDescent="0.25">
      <c r="A3" s="24" t="s">
        <v>91</v>
      </c>
      <c r="B3" s="24"/>
      <c r="C3" s="24"/>
      <c r="D3" s="24"/>
      <c r="E3" s="24"/>
      <c r="F3" s="24"/>
      <c r="G3" s="24"/>
      <c r="H3" s="24"/>
    </row>
    <row r="4" spans="1:12" ht="21" customHeight="1" x14ac:dyDescent="0.25">
      <c r="A4" s="25">
        <v>2021</v>
      </c>
      <c r="B4" s="25"/>
      <c r="C4" s="25"/>
      <c r="D4" s="25"/>
      <c r="E4" s="25"/>
      <c r="F4" s="25"/>
      <c r="G4" s="25"/>
      <c r="H4" s="25"/>
    </row>
    <row r="5" spans="1:12" ht="15.75" x14ac:dyDescent="0.25">
      <c r="A5" s="2"/>
      <c r="B5" s="2"/>
      <c r="C5" s="2"/>
      <c r="D5" s="2"/>
      <c r="E5" s="26" t="s">
        <v>0</v>
      </c>
      <c r="F5" s="26"/>
      <c r="G5" s="26"/>
      <c r="H5" s="26"/>
    </row>
    <row r="6" spans="1:12" ht="31.5" x14ac:dyDescent="0.25">
      <c r="A6" s="27" t="s">
        <v>1</v>
      </c>
      <c r="B6" s="29" t="s">
        <v>2</v>
      </c>
      <c r="C6" s="3" t="s">
        <v>3</v>
      </c>
      <c r="D6" s="3" t="s">
        <v>88</v>
      </c>
      <c r="E6" s="3" t="s">
        <v>4</v>
      </c>
      <c r="F6" s="3" t="s">
        <v>5</v>
      </c>
      <c r="G6" s="3" t="s">
        <v>6</v>
      </c>
      <c r="H6" s="31" t="s">
        <v>7</v>
      </c>
    </row>
    <row r="7" spans="1:12" ht="42.75" customHeight="1" x14ac:dyDescent="0.25">
      <c r="A7" s="28"/>
      <c r="B7" s="30"/>
      <c r="C7" s="4" t="s">
        <v>89</v>
      </c>
      <c r="D7" s="4" t="s">
        <v>8</v>
      </c>
      <c r="E7" s="4" t="s">
        <v>9</v>
      </c>
      <c r="F7" s="4" t="s">
        <v>10</v>
      </c>
      <c r="G7" s="4" t="s">
        <v>11</v>
      </c>
      <c r="H7" s="32"/>
    </row>
    <row r="8" spans="1:12" ht="35.1" customHeight="1" x14ac:dyDescent="0.25">
      <c r="A8" s="5" t="s">
        <v>12</v>
      </c>
      <c r="B8" s="6" t="s">
        <v>13</v>
      </c>
      <c r="C8" s="7">
        <v>31404</v>
      </c>
      <c r="D8" s="7">
        <v>2054097</v>
      </c>
      <c r="E8" s="7">
        <v>20580703</v>
      </c>
      <c r="F8" s="7">
        <v>16304178</v>
      </c>
      <c r="G8" s="7">
        <v>4276525</v>
      </c>
      <c r="H8" s="8" t="s">
        <v>14</v>
      </c>
      <c r="I8" s="20"/>
      <c r="J8" s="20"/>
      <c r="K8" s="20"/>
      <c r="L8" s="20"/>
    </row>
    <row r="9" spans="1:12" ht="35.1" customHeight="1" x14ac:dyDescent="0.25">
      <c r="A9" s="5" t="s">
        <v>15</v>
      </c>
      <c r="B9" s="6" t="s">
        <v>16</v>
      </c>
      <c r="C9" s="7">
        <v>5458</v>
      </c>
      <c r="D9" s="7">
        <v>347504</v>
      </c>
      <c r="E9" s="7">
        <v>1689211</v>
      </c>
      <c r="F9" s="7">
        <v>920171</v>
      </c>
      <c r="G9" s="7">
        <v>769040</v>
      </c>
      <c r="H9" s="8" t="s">
        <v>17</v>
      </c>
      <c r="I9" s="20"/>
      <c r="J9" s="20"/>
      <c r="K9" s="20"/>
      <c r="L9" s="20"/>
    </row>
    <row r="10" spans="1:12" ht="35.1" customHeight="1" x14ac:dyDescent="0.25">
      <c r="A10" s="5" t="s">
        <v>18</v>
      </c>
      <c r="B10" s="6" t="s">
        <v>19</v>
      </c>
      <c r="C10" s="7">
        <v>1330</v>
      </c>
      <c r="D10" s="7">
        <v>96682</v>
      </c>
      <c r="E10" s="7">
        <v>2225433</v>
      </c>
      <c r="F10" s="7">
        <v>1588125</v>
      </c>
      <c r="G10" s="7">
        <v>637308</v>
      </c>
      <c r="H10" s="8" t="s">
        <v>20</v>
      </c>
      <c r="I10" s="20"/>
      <c r="J10" s="20"/>
      <c r="K10" s="20"/>
      <c r="L10" s="20"/>
    </row>
    <row r="11" spans="1:12" ht="35.1" customHeight="1" x14ac:dyDescent="0.25">
      <c r="A11" s="5" t="s">
        <v>21</v>
      </c>
      <c r="B11" s="6" t="s">
        <v>22</v>
      </c>
      <c r="C11" s="7">
        <v>1962</v>
      </c>
      <c r="D11" s="7">
        <v>109273</v>
      </c>
      <c r="E11" s="7">
        <v>631321</v>
      </c>
      <c r="F11" s="7">
        <v>449426</v>
      </c>
      <c r="G11" s="7">
        <v>181894</v>
      </c>
      <c r="H11" s="8" t="s">
        <v>23</v>
      </c>
      <c r="I11" s="20"/>
      <c r="J11" s="20"/>
      <c r="K11" s="20"/>
      <c r="L11" s="20"/>
    </row>
    <row r="12" spans="1:12" ht="35.1" customHeight="1" x14ac:dyDescent="0.25">
      <c r="A12" s="5" t="s">
        <v>24</v>
      </c>
      <c r="B12" s="6" t="s">
        <v>25</v>
      </c>
      <c r="C12" s="7">
        <v>22253</v>
      </c>
      <c r="D12" s="7">
        <v>777929</v>
      </c>
      <c r="E12" s="7">
        <v>2714054</v>
      </c>
      <c r="F12" s="7">
        <v>1319335</v>
      </c>
      <c r="G12" s="7">
        <v>1394718</v>
      </c>
      <c r="H12" s="8" t="s">
        <v>26</v>
      </c>
      <c r="I12" s="20"/>
      <c r="J12" s="20"/>
      <c r="K12" s="20"/>
      <c r="L12" s="20"/>
    </row>
    <row r="13" spans="1:12" ht="35.1" customHeight="1" x14ac:dyDescent="0.25">
      <c r="A13" s="5" t="s">
        <v>27</v>
      </c>
      <c r="B13" s="6" t="s">
        <v>28</v>
      </c>
      <c r="C13" s="7">
        <v>219</v>
      </c>
      <c r="D13" s="7">
        <v>9005</v>
      </c>
      <c r="E13" s="7">
        <v>28291</v>
      </c>
      <c r="F13" s="7">
        <v>17056</v>
      </c>
      <c r="G13" s="7">
        <v>11235</v>
      </c>
      <c r="H13" s="8" t="s">
        <v>29</v>
      </c>
      <c r="I13" s="20"/>
      <c r="J13" s="20"/>
      <c r="K13" s="20"/>
      <c r="L13" s="20"/>
    </row>
    <row r="14" spans="1:12" ht="46.5" customHeight="1" x14ac:dyDescent="0.25">
      <c r="A14" s="5" t="s">
        <v>30</v>
      </c>
      <c r="B14" s="6" t="s">
        <v>31</v>
      </c>
      <c r="C14" s="7">
        <v>12371</v>
      </c>
      <c r="D14" s="7">
        <v>626946</v>
      </c>
      <c r="E14" s="7">
        <v>2871049</v>
      </c>
      <c r="F14" s="7">
        <v>1945074</v>
      </c>
      <c r="G14" s="7">
        <v>925974</v>
      </c>
      <c r="H14" s="8" t="s">
        <v>32</v>
      </c>
      <c r="I14" s="20"/>
      <c r="J14" s="20"/>
      <c r="K14" s="20"/>
      <c r="L14" s="20"/>
    </row>
    <row r="15" spans="1:12" ht="35.1" customHeight="1" x14ac:dyDescent="0.25">
      <c r="A15" s="5" t="s">
        <v>33</v>
      </c>
      <c r="B15" s="6" t="s">
        <v>34</v>
      </c>
      <c r="C15" s="7">
        <v>5614</v>
      </c>
      <c r="D15" s="7">
        <v>304782</v>
      </c>
      <c r="E15" s="7">
        <v>3177157</v>
      </c>
      <c r="F15" s="7">
        <v>2536699</v>
      </c>
      <c r="G15" s="7">
        <v>640457</v>
      </c>
      <c r="H15" s="8" t="s">
        <v>35</v>
      </c>
      <c r="I15" s="20"/>
      <c r="J15" s="20"/>
      <c r="K15" s="20"/>
      <c r="L15" s="20"/>
    </row>
    <row r="16" spans="1:12" ht="35.1" customHeight="1" x14ac:dyDescent="0.25">
      <c r="A16" s="5" t="s">
        <v>36</v>
      </c>
      <c r="B16" s="6" t="s">
        <v>37</v>
      </c>
      <c r="C16" s="7">
        <v>9883</v>
      </c>
      <c r="D16" s="7">
        <v>1084567</v>
      </c>
      <c r="E16" s="7">
        <v>3792845</v>
      </c>
      <c r="F16" s="7">
        <v>2356226</v>
      </c>
      <c r="G16" s="7">
        <v>1436620</v>
      </c>
      <c r="H16" s="8" t="s">
        <v>38</v>
      </c>
      <c r="I16" s="20"/>
      <c r="J16" s="20"/>
      <c r="K16" s="20"/>
      <c r="L16" s="20"/>
    </row>
    <row r="17" spans="1:12" ht="35.1" customHeight="1" x14ac:dyDescent="0.25">
      <c r="A17" s="5" t="s">
        <v>39</v>
      </c>
      <c r="B17" s="6" t="s">
        <v>40</v>
      </c>
      <c r="C17" s="7">
        <v>1328</v>
      </c>
      <c r="D17" s="7">
        <v>261933</v>
      </c>
      <c r="E17" s="7">
        <v>16819278</v>
      </c>
      <c r="F17" s="7">
        <v>15955876</v>
      </c>
      <c r="G17" s="7">
        <v>863402</v>
      </c>
      <c r="H17" s="8" t="s">
        <v>41</v>
      </c>
      <c r="I17" s="20"/>
      <c r="J17" s="20"/>
      <c r="K17" s="20"/>
      <c r="L17" s="20"/>
    </row>
    <row r="18" spans="1:12" ht="35.1" customHeight="1" x14ac:dyDescent="0.25">
      <c r="A18" s="5" t="s">
        <v>42</v>
      </c>
      <c r="B18" s="6" t="s">
        <v>43</v>
      </c>
      <c r="C18" s="7">
        <v>10841</v>
      </c>
      <c r="D18" s="7">
        <v>1212986</v>
      </c>
      <c r="E18" s="7">
        <v>15043811</v>
      </c>
      <c r="F18" s="7">
        <v>11176471</v>
      </c>
      <c r="G18" s="7">
        <v>3867340</v>
      </c>
      <c r="H18" s="8" t="s">
        <v>44</v>
      </c>
      <c r="I18" s="20"/>
      <c r="J18" s="20"/>
      <c r="K18" s="20"/>
      <c r="L18" s="20"/>
    </row>
    <row r="19" spans="1:12" ht="35.1" customHeight="1" x14ac:dyDescent="0.25">
      <c r="A19" s="5" t="s">
        <v>45</v>
      </c>
      <c r="B19" s="6" t="s">
        <v>46</v>
      </c>
      <c r="C19" s="7">
        <v>696</v>
      </c>
      <c r="D19" s="7">
        <v>73812</v>
      </c>
      <c r="E19" s="7">
        <v>402648</v>
      </c>
      <c r="F19" s="7">
        <v>222599</v>
      </c>
      <c r="G19" s="7">
        <v>180049</v>
      </c>
      <c r="H19" s="8" t="s">
        <v>47</v>
      </c>
      <c r="I19" s="20"/>
      <c r="J19" s="20"/>
      <c r="K19" s="20"/>
      <c r="L19" s="20"/>
    </row>
    <row r="20" spans="1:12" ht="35.1" customHeight="1" x14ac:dyDescent="0.25">
      <c r="A20" s="5" t="s">
        <v>48</v>
      </c>
      <c r="B20" s="6" t="s">
        <v>49</v>
      </c>
      <c r="C20" s="7">
        <v>9435</v>
      </c>
      <c r="D20" s="7">
        <v>644647</v>
      </c>
      <c r="E20" s="7">
        <v>5923771</v>
      </c>
      <c r="F20" s="7">
        <v>4163473</v>
      </c>
      <c r="G20" s="7">
        <v>1760298</v>
      </c>
      <c r="H20" s="8" t="s">
        <v>50</v>
      </c>
      <c r="I20" s="20"/>
      <c r="J20" s="20"/>
      <c r="K20" s="20"/>
      <c r="L20" s="20"/>
    </row>
    <row r="21" spans="1:12" ht="35.1" customHeight="1" x14ac:dyDescent="0.25">
      <c r="A21" s="5" t="s">
        <v>51</v>
      </c>
      <c r="B21" s="6" t="s">
        <v>52</v>
      </c>
      <c r="C21" s="7">
        <v>27872</v>
      </c>
      <c r="D21" s="7">
        <v>1437032</v>
      </c>
      <c r="E21" s="7">
        <v>8227052</v>
      </c>
      <c r="F21" s="7">
        <v>5696468</v>
      </c>
      <c r="G21" s="7">
        <v>2530584</v>
      </c>
      <c r="H21" s="8" t="s">
        <v>53</v>
      </c>
      <c r="I21" s="20"/>
      <c r="J21" s="20"/>
      <c r="K21" s="20"/>
      <c r="L21" s="20"/>
    </row>
    <row r="22" spans="1:12" ht="35.1" customHeight="1" x14ac:dyDescent="0.25">
      <c r="A22" s="5" t="s">
        <v>54</v>
      </c>
      <c r="B22" s="6" t="s">
        <v>55</v>
      </c>
      <c r="C22" s="7">
        <v>7164</v>
      </c>
      <c r="D22" s="7">
        <v>1162049</v>
      </c>
      <c r="E22" s="7">
        <v>19523450</v>
      </c>
      <c r="F22" s="7">
        <v>13665347</v>
      </c>
      <c r="G22" s="7">
        <v>5858103</v>
      </c>
      <c r="H22" s="8" t="s">
        <v>56</v>
      </c>
      <c r="I22" s="20"/>
      <c r="J22" s="20"/>
      <c r="K22" s="20"/>
      <c r="L22" s="20"/>
    </row>
    <row r="23" spans="1:12" ht="35.1" customHeight="1" x14ac:dyDescent="0.25">
      <c r="A23" s="5" t="s">
        <v>57</v>
      </c>
      <c r="B23" s="6" t="s">
        <v>58</v>
      </c>
      <c r="C23" s="7">
        <v>43930</v>
      </c>
      <c r="D23" s="7">
        <v>2449179</v>
      </c>
      <c r="E23" s="7">
        <v>16847561</v>
      </c>
      <c r="F23" s="7">
        <v>11636516</v>
      </c>
      <c r="G23" s="7">
        <v>5211045</v>
      </c>
      <c r="H23" s="8" t="s">
        <v>59</v>
      </c>
      <c r="I23" s="20"/>
      <c r="J23" s="20"/>
      <c r="K23" s="20"/>
      <c r="L23" s="20"/>
    </row>
    <row r="24" spans="1:12" ht="35.1" customHeight="1" x14ac:dyDescent="0.25">
      <c r="A24" s="5" t="s">
        <v>60</v>
      </c>
      <c r="B24" s="6" t="s">
        <v>61</v>
      </c>
      <c r="C24" s="7">
        <v>898</v>
      </c>
      <c r="D24" s="7">
        <v>137607</v>
      </c>
      <c r="E24" s="7">
        <v>892079</v>
      </c>
      <c r="F24" s="7">
        <v>580379</v>
      </c>
      <c r="G24" s="7">
        <v>311700</v>
      </c>
      <c r="H24" s="8" t="s">
        <v>62</v>
      </c>
      <c r="I24" s="20"/>
      <c r="J24" s="20"/>
      <c r="K24" s="20"/>
      <c r="L24" s="20"/>
    </row>
    <row r="25" spans="1:12" ht="35.1" customHeight="1" x14ac:dyDescent="0.25">
      <c r="A25" s="5" t="s">
        <v>63</v>
      </c>
      <c r="B25" s="6" t="s">
        <v>64</v>
      </c>
      <c r="C25" s="7">
        <v>7999</v>
      </c>
      <c r="D25" s="7">
        <v>552721</v>
      </c>
      <c r="E25" s="7">
        <v>5178949</v>
      </c>
      <c r="F25" s="7">
        <v>4093927</v>
      </c>
      <c r="G25" s="7">
        <v>1085022</v>
      </c>
      <c r="H25" s="8" t="s">
        <v>65</v>
      </c>
      <c r="I25" s="20"/>
      <c r="J25" s="20"/>
      <c r="K25" s="20"/>
      <c r="L25" s="20"/>
    </row>
    <row r="26" spans="1:12" ht="35.1" customHeight="1" x14ac:dyDescent="0.25">
      <c r="A26" s="5" t="s">
        <v>66</v>
      </c>
      <c r="B26" s="6" t="s">
        <v>67</v>
      </c>
      <c r="C26" s="7">
        <f>'[1]النتائج النهائية 2020'!$G$26</f>
        <v>20553</v>
      </c>
      <c r="D26" s="7">
        <f>'[1]النتائج النهائية 2020'!$F$26</f>
        <v>1392499.7692943742</v>
      </c>
      <c r="E26" s="7">
        <f>'[1]النتائج النهائية 2020'!$C$26</f>
        <v>6872960.9530623406</v>
      </c>
      <c r="F26" s="7">
        <f>'[1]النتائج النهائية 2020'!$D$26</f>
        <v>4655391.4175515361</v>
      </c>
      <c r="G26" s="7">
        <f>'[1]النتائج النهائية 2020'!$E$26</f>
        <v>2217569.5355108045</v>
      </c>
      <c r="H26" s="8" t="s">
        <v>68</v>
      </c>
      <c r="I26" s="20"/>
      <c r="J26" s="20"/>
      <c r="K26" s="20"/>
      <c r="L26" s="20"/>
    </row>
    <row r="27" spans="1:12" ht="35.1" customHeight="1" x14ac:dyDescent="0.25">
      <c r="A27" s="5" t="s">
        <v>69</v>
      </c>
      <c r="B27" s="6" t="s">
        <v>70</v>
      </c>
      <c r="C27" s="7">
        <f>'[1]النتائج النهائية 2020'!$G$27</f>
        <v>5229</v>
      </c>
      <c r="D27" s="7">
        <f>'[1]النتائج النهائية 2020'!$F$27</f>
        <v>166490.8435330769</v>
      </c>
      <c r="E27" s="7">
        <f>'[1]النتائج النهائية 2020'!$C$27</f>
        <v>924363.25796692295</v>
      </c>
      <c r="F27" s="7">
        <f>'[1]النتائج النهائية 2020'!$D$27</f>
        <v>538741.95432230772</v>
      </c>
      <c r="G27" s="7">
        <f>'[1]النتائج النهائية 2020'!$E$27</f>
        <v>385621.3036446154</v>
      </c>
      <c r="H27" s="8" t="s">
        <v>71</v>
      </c>
      <c r="I27" s="20"/>
      <c r="J27" s="20"/>
      <c r="K27" s="20"/>
      <c r="L27" s="20"/>
    </row>
    <row r="28" spans="1:12" ht="35.1" customHeight="1" x14ac:dyDescent="0.25">
      <c r="A28" s="5" t="s">
        <v>72</v>
      </c>
      <c r="B28" s="6" t="s">
        <v>73</v>
      </c>
      <c r="C28" s="7">
        <f>'[1]النتائج النهائية 2020'!$G$28</f>
        <v>2775</v>
      </c>
      <c r="D28" s="7">
        <f>'[1]النتائج النهائية 2020'!$F$28</f>
        <v>297855.272</v>
      </c>
      <c r="E28" s="7">
        <f>'[1]النتائج النهائية 2020'!$C$28</f>
        <v>1401839.8311176472</v>
      </c>
      <c r="F28" s="7">
        <f>'[1]النتائج النهائية 2020'!$D$28</f>
        <v>861247.75064705883</v>
      </c>
      <c r="G28" s="7">
        <f>'[1]النتائج النهائية 2020'!$E$28</f>
        <v>540592.08047058817</v>
      </c>
      <c r="H28" s="8" t="s">
        <v>74</v>
      </c>
      <c r="I28" s="20"/>
      <c r="J28" s="20"/>
      <c r="K28" s="20"/>
      <c r="L28" s="20"/>
    </row>
    <row r="29" spans="1:12" ht="35.1" customHeight="1" x14ac:dyDescent="0.25">
      <c r="A29" s="5" t="s">
        <v>75</v>
      </c>
      <c r="B29" s="6" t="s">
        <v>76</v>
      </c>
      <c r="C29" s="7">
        <f>'[1]النتائج النهائية 2020'!$G$29</f>
        <v>12509</v>
      </c>
      <c r="D29" s="7">
        <f>'[1]النتائج النهائية 2020'!$F$29</f>
        <v>544103.26240769972</v>
      </c>
      <c r="E29" s="7">
        <f>'[1]النتائج النهائية 2020'!$C$29</f>
        <v>2909268.9613336073</v>
      </c>
      <c r="F29" s="7">
        <f>'[1]النتائج النهائية 2020'!$D$29</f>
        <v>1904713.1331020165</v>
      </c>
      <c r="G29" s="7">
        <f>'[1]النتائج النهائية 2020'!$E$29</f>
        <v>1004555.8282315915</v>
      </c>
      <c r="H29" s="8" t="s">
        <v>77</v>
      </c>
      <c r="I29" s="20"/>
      <c r="J29" s="20"/>
      <c r="K29" s="20"/>
      <c r="L29" s="20"/>
    </row>
    <row r="30" spans="1:12" ht="35.1" customHeight="1" x14ac:dyDescent="0.25">
      <c r="A30" s="5" t="s">
        <v>78</v>
      </c>
      <c r="B30" s="6" t="s">
        <v>79</v>
      </c>
      <c r="C30" s="7">
        <f>'[1]النتائج النهائية 2020'!$G$30</f>
        <v>5506</v>
      </c>
      <c r="D30" s="7">
        <f>'[1]النتائج النهائية 2020'!$F$30</f>
        <v>306779.8386368737</v>
      </c>
      <c r="E30" s="7">
        <f>'[1]النتائج النهائية 2020'!$C$30</f>
        <v>3576533.5128962044</v>
      </c>
      <c r="F30" s="7">
        <f>'[1]النتائج النهائية 2020'!$D$30</f>
        <v>2689782.0686489688</v>
      </c>
      <c r="G30" s="7">
        <f>'[1]النتائج النهائية 2020'!$E$30</f>
        <v>886751.44424723636</v>
      </c>
      <c r="H30" s="8" t="s">
        <v>80</v>
      </c>
      <c r="I30" s="20"/>
      <c r="J30" s="20"/>
      <c r="K30" s="20"/>
      <c r="L30" s="20"/>
    </row>
    <row r="31" spans="1:12" ht="35.1" customHeight="1" x14ac:dyDescent="0.25">
      <c r="A31" s="5" t="s">
        <v>81</v>
      </c>
      <c r="B31" s="6" t="s">
        <v>82</v>
      </c>
      <c r="C31" s="7">
        <f>'[1]النتائج النهائية 2020'!$G$31</f>
        <v>22089</v>
      </c>
      <c r="D31" s="7">
        <f>'[1]النتائج النهائية 2020'!$F$31</f>
        <v>1936004.7548570291</v>
      </c>
      <c r="E31" s="7">
        <f>'[1]النتائج النهائية 2020'!$C$31</f>
        <v>7484810.1154331034</v>
      </c>
      <c r="F31" s="7">
        <f>'[1]النتائج النهائية 2020'!$D$31</f>
        <v>4694199.4842892634</v>
      </c>
      <c r="G31" s="7">
        <f>'[1]النتائج النهائية 2020'!$E$31</f>
        <v>2790610.63114384</v>
      </c>
      <c r="H31" s="8" t="s">
        <v>83</v>
      </c>
      <c r="I31" s="20"/>
      <c r="J31" s="20"/>
      <c r="K31" s="20"/>
      <c r="L31" s="20"/>
    </row>
    <row r="32" spans="1:12" ht="36" customHeight="1" x14ac:dyDescent="0.25">
      <c r="A32" s="21" t="s">
        <v>84</v>
      </c>
      <c r="B32" s="22"/>
      <c r="C32" s="9">
        <f>SUM(C8:C31)</f>
        <v>269318</v>
      </c>
      <c r="D32" s="9">
        <f>SUM(D8:D31)</f>
        <v>17986484.740729053</v>
      </c>
      <c r="E32" s="9">
        <f>SUM(E8:E31)</f>
        <v>149738439.63180983</v>
      </c>
      <c r="F32" s="9">
        <f>SUM(F8:F31)</f>
        <v>109971421.80856113</v>
      </c>
      <c r="G32" s="9">
        <f>SUM(G8:G31)</f>
        <v>39767014.823248677</v>
      </c>
      <c r="H32" s="10" t="s">
        <v>85</v>
      </c>
      <c r="I32" s="20"/>
      <c r="J32" s="20"/>
      <c r="K32" s="20"/>
      <c r="L32" s="20"/>
    </row>
    <row r="33" spans="1:12" x14ac:dyDescent="0.25">
      <c r="A33" s="17" t="s">
        <v>93</v>
      </c>
      <c r="G33" s="23" t="s">
        <v>92</v>
      </c>
      <c r="H33" s="23"/>
      <c r="J33" s="20"/>
      <c r="K33" s="20"/>
      <c r="L33" s="20"/>
    </row>
    <row r="34" spans="1:12" s="15" customFormat="1" x14ac:dyDescent="0.25">
      <c r="A34" s="13" t="s">
        <v>86</v>
      </c>
      <c r="B34" s="14"/>
      <c r="C34" s="18"/>
      <c r="D34" s="18"/>
      <c r="E34" s="18"/>
      <c r="F34" s="18"/>
      <c r="G34" s="18"/>
      <c r="H34" s="16" t="s">
        <v>87</v>
      </c>
      <c r="J34" s="20"/>
      <c r="K34" s="20"/>
      <c r="L34" s="20"/>
    </row>
    <row r="35" spans="1:12" x14ac:dyDescent="0.25">
      <c r="C35" s="11"/>
      <c r="D35" s="11"/>
      <c r="E35" s="11"/>
      <c r="F35" s="11"/>
      <c r="G35" s="11"/>
    </row>
    <row r="36" spans="1:12" x14ac:dyDescent="0.25">
      <c r="C36" s="12"/>
      <c r="D36" s="12"/>
      <c r="E36" s="12"/>
      <c r="F36" s="12"/>
      <c r="G36" s="12"/>
    </row>
    <row r="37" spans="1:12" x14ac:dyDescent="0.25">
      <c r="C37" s="12"/>
      <c r="D37" s="12"/>
      <c r="E37" s="12"/>
      <c r="F37" s="12"/>
      <c r="G37" s="12"/>
    </row>
    <row r="38" spans="1:12" x14ac:dyDescent="0.25">
      <c r="C38" s="12"/>
      <c r="E38" s="12"/>
      <c r="F38" s="12"/>
      <c r="G38" s="12"/>
    </row>
    <row r="39" spans="1:12" x14ac:dyDescent="0.25">
      <c r="C39" s="12"/>
      <c r="E39" s="12"/>
      <c r="F39" s="12"/>
      <c r="G39" s="12"/>
    </row>
    <row r="40" spans="1:12" x14ac:dyDescent="0.25">
      <c r="C40" s="12"/>
      <c r="D40" s="12"/>
      <c r="E40" s="12"/>
      <c r="F40" s="12"/>
      <c r="G40" s="12"/>
    </row>
    <row r="41" spans="1:12" ht="15.75" x14ac:dyDescent="0.25">
      <c r="C41" s="12"/>
      <c r="D41" s="19"/>
      <c r="E41" s="12"/>
      <c r="F41" s="12"/>
      <c r="G41" s="12"/>
    </row>
    <row r="42" spans="1:12" x14ac:dyDescent="0.25">
      <c r="C42" s="12"/>
      <c r="D42" s="12"/>
      <c r="E42" s="12"/>
      <c r="F42" s="12"/>
      <c r="G42" s="12"/>
    </row>
    <row r="43" spans="1:12" x14ac:dyDescent="0.25">
      <c r="C43" s="12"/>
      <c r="D43" s="12"/>
      <c r="E43" s="12"/>
      <c r="F43" s="12"/>
      <c r="G43" s="12"/>
    </row>
    <row r="44" spans="1:12" x14ac:dyDescent="0.25">
      <c r="C44" s="12"/>
      <c r="D44" s="12"/>
      <c r="E44" s="12"/>
      <c r="F44" s="12"/>
      <c r="G44" s="12"/>
    </row>
    <row r="45" spans="1:12" x14ac:dyDescent="0.25">
      <c r="C45" s="12"/>
      <c r="D45" s="12"/>
      <c r="E45" s="12"/>
      <c r="F45" s="12"/>
      <c r="G45" s="12"/>
    </row>
    <row r="46" spans="1:12" x14ac:dyDescent="0.25">
      <c r="C46" s="12"/>
      <c r="D46" s="12"/>
      <c r="E46" s="12"/>
      <c r="F46" s="12"/>
      <c r="G46" s="12"/>
    </row>
    <row r="47" spans="1:12" x14ac:dyDescent="0.25">
      <c r="C47" s="12"/>
      <c r="D47" s="12"/>
      <c r="E47" s="12"/>
      <c r="F47" s="12"/>
      <c r="G47" s="12"/>
    </row>
    <row r="48" spans="1:12" x14ac:dyDescent="0.25">
      <c r="C48" s="12"/>
      <c r="D48" s="12"/>
      <c r="E48" s="12"/>
      <c r="F48" s="12"/>
      <c r="G48" s="12"/>
    </row>
    <row r="49" spans="3:7" x14ac:dyDescent="0.25">
      <c r="C49" s="12"/>
      <c r="D49" s="12"/>
      <c r="E49" s="12"/>
      <c r="F49" s="12"/>
      <c r="G49" s="12"/>
    </row>
    <row r="50" spans="3:7" x14ac:dyDescent="0.25">
      <c r="C50" s="12"/>
      <c r="D50" s="12"/>
      <c r="E50" s="12"/>
      <c r="F50" s="12"/>
      <c r="G50" s="12"/>
    </row>
    <row r="51" spans="3:7" x14ac:dyDescent="0.25">
      <c r="C51" s="12"/>
      <c r="D51" s="12"/>
      <c r="E51" s="12"/>
      <c r="F51" s="12"/>
      <c r="G51" s="12"/>
    </row>
    <row r="52" spans="3:7" x14ac:dyDescent="0.25">
      <c r="C52" s="12"/>
      <c r="D52" s="12"/>
      <c r="E52" s="12"/>
      <c r="F52" s="12"/>
      <c r="G52" s="12"/>
    </row>
    <row r="53" spans="3:7" x14ac:dyDescent="0.25">
      <c r="C53" s="12"/>
      <c r="D53" s="12"/>
      <c r="E53" s="12"/>
      <c r="F53" s="12"/>
      <c r="G53" s="12"/>
    </row>
    <row r="54" spans="3:7" x14ac:dyDescent="0.25">
      <c r="C54" s="12"/>
      <c r="D54" s="12"/>
      <c r="E54" s="12"/>
      <c r="F54" s="12"/>
      <c r="G54" s="12"/>
    </row>
    <row r="55" spans="3:7" x14ac:dyDescent="0.25">
      <c r="C55" s="12"/>
      <c r="D55" s="12"/>
      <c r="E55" s="12"/>
      <c r="F55" s="12"/>
      <c r="G55" s="12"/>
    </row>
    <row r="56" spans="3:7" x14ac:dyDescent="0.25">
      <c r="C56" s="12"/>
      <c r="D56" s="12"/>
      <c r="E56" s="12"/>
      <c r="F56" s="12"/>
      <c r="G56" s="12"/>
    </row>
    <row r="57" spans="3:7" x14ac:dyDescent="0.25">
      <c r="C57" s="12"/>
      <c r="D57" s="12"/>
      <c r="E57" s="12"/>
      <c r="F57" s="12"/>
      <c r="G57" s="12"/>
    </row>
    <row r="58" spans="3:7" x14ac:dyDescent="0.25">
      <c r="C58" s="12"/>
      <c r="D58" s="12"/>
      <c r="E58" s="12"/>
      <c r="F58" s="12"/>
      <c r="G58" s="12"/>
    </row>
    <row r="59" spans="3:7" x14ac:dyDescent="0.25">
      <c r="C59" s="12"/>
      <c r="D59" s="12"/>
      <c r="E59" s="12"/>
      <c r="F59" s="12"/>
      <c r="G59" s="12"/>
    </row>
    <row r="60" spans="3:7" x14ac:dyDescent="0.25">
      <c r="C60" s="12"/>
      <c r="D60" s="12"/>
      <c r="E60" s="12"/>
      <c r="F60" s="12"/>
      <c r="G60" s="12"/>
    </row>
  </sheetData>
  <mergeCells count="9">
    <mergeCell ref="A32:B32"/>
    <mergeCell ref="G33:H33"/>
    <mergeCell ref="A2:H2"/>
    <mergeCell ref="A3:H3"/>
    <mergeCell ref="A4:H4"/>
    <mergeCell ref="E5:H5"/>
    <mergeCell ref="A6:A7"/>
    <mergeCell ref="B6:B7"/>
    <mergeCell ref="H6:H7"/>
  </mergeCells>
  <printOptions horizontalCentered="1"/>
  <pageMargins left="0" right="0" top="0" bottom="0" header="0.3" footer="0.3"/>
  <pageSetup paperSize="9" scale="85" orientation="landscape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الصناعة التحويلية حسب النشاط الاقتصادي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40</Project_Id>
    <BIUrl_Ar xmlns="d559c9b0-d25f-41f7-81fc-95dc7d8a504e" xsi:nil="true"/>
    <Topic_Id xmlns="667bc8ee-7384-4122-9de8-16030d351779">29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4A1E57A7-8252-4697-B93B-39AABF28D79E}"/>
</file>

<file path=customXml/itemProps2.xml><?xml version="1.0" encoding="utf-8"?>
<ds:datastoreItem xmlns:ds="http://schemas.openxmlformats.org/officeDocument/2006/customXml" ds:itemID="{E8FCA4A4-0F92-4FEC-BCA6-98E902ADF889}"/>
</file>

<file path=customXml/itemProps3.xml><?xml version="1.0" encoding="utf-8"?>
<ds:datastoreItem xmlns:ds="http://schemas.openxmlformats.org/officeDocument/2006/customXml" ds:itemID="{9B7DD822-C4DA-4D6A-A7FA-7D6585363EDB}"/>
</file>

<file path=customXml/itemProps4.xml><?xml version="1.0" encoding="utf-8"?>
<ds:datastoreItem xmlns:ds="http://schemas.openxmlformats.org/officeDocument/2006/customXml" ds:itemID="{2E223CE3-7A05-469B-A9EB-D85E128DAE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 Manufacturing activities by Economic Activity</dc:title>
  <dc:creator>Suhair Hatem Al Izzi</dc:creator>
  <cp:lastModifiedBy>Salma A.A.Abutaha</cp:lastModifiedBy>
  <cp:lastPrinted>2023-03-22T09:22:52Z</cp:lastPrinted>
  <dcterms:created xsi:type="dcterms:W3CDTF">2017-03-09T04:51:25Z</dcterms:created>
  <dcterms:modified xsi:type="dcterms:W3CDTF">2023-03-22T09:22:59Z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